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11760" tabRatio="854" activeTab="1"/>
  </bookViews>
  <sheets>
    <sheet name="кундузги" sheetId="1" r:id="rId1"/>
    <sheet name="сиртқи" sheetId="17" r:id="rId2"/>
    <sheet name="кечки" sheetId="18" r:id="rId3"/>
  </sheets>
  <externalReferences>
    <externalReference r:id="rId4"/>
  </externalReferences>
  <definedNames>
    <definedName name="_xlnm.Print_Titles" localSheetId="2">кечки!$4:$6</definedName>
    <definedName name="_xlnm.Print_Titles" localSheetId="0">кундузги!$4:$6</definedName>
    <definedName name="_xlnm.Print_Titles" localSheetId="1">сиртқи!$4:$6</definedName>
    <definedName name="_xlnm.Print_Area" localSheetId="2">кечки!$B$1:$F$17</definedName>
    <definedName name="_xlnm.Print_Area" localSheetId="0">кундузги!$B$1:$F$21</definedName>
    <definedName name="_xlnm.Print_Area" localSheetId="1">сиртқи!$B$1:$F$37</definedName>
  </definedNames>
  <calcPr calcId="152511"/>
</workbook>
</file>

<file path=xl/calcChain.xml><?xml version="1.0" encoding="utf-8"?>
<calcChain xmlns="http://schemas.openxmlformats.org/spreadsheetml/2006/main">
  <c r="B8" i="18" l="1"/>
  <c r="C8" i="18"/>
  <c r="B32" i="17" l="1"/>
  <c r="C32" i="17"/>
  <c r="D32" i="17"/>
  <c r="F7" i="17" l="1"/>
  <c r="F7" i="18" l="1"/>
  <c r="E7" i="18"/>
  <c r="D7" i="18"/>
  <c r="E7" i="17"/>
  <c r="D7" i="17"/>
  <c r="E7" i="1" l="1"/>
  <c r="F7" i="1"/>
  <c r="D7" i="1" l="1"/>
</calcChain>
</file>

<file path=xl/sharedStrings.xml><?xml version="1.0" encoding="utf-8"?>
<sst xmlns="http://schemas.openxmlformats.org/spreadsheetml/2006/main" count="59" uniqueCount="43">
  <si>
    <t>Тўлов-контракт асосида</t>
  </si>
  <si>
    <t>шу жумладан:</t>
  </si>
  <si>
    <t>ўзбек</t>
  </si>
  <si>
    <t>рус</t>
  </si>
  <si>
    <t>Шифр</t>
  </si>
  <si>
    <t>Жами</t>
  </si>
  <si>
    <t>Иқтисодиёт (тармоқлар ва соҳалар бўйича)</t>
  </si>
  <si>
    <t>Вазирлик, идоралар, олий таълим муассасалари ва таълим йўналишлари номи</t>
  </si>
  <si>
    <t>Ректор</t>
  </si>
  <si>
    <r>
      <t xml:space="preserve">2022/2023 ўқув йили учун иккинчи ва ундан кейинги олий таълимга
 </t>
    </r>
    <r>
      <rPr>
        <b/>
        <u/>
        <sz val="13"/>
        <rFont val="Calibri"/>
        <family val="2"/>
        <charset val="204"/>
        <scheme val="minor"/>
      </rPr>
      <t>кундузги</t>
    </r>
    <r>
      <rPr>
        <b/>
        <sz val="13"/>
        <rFont val="Calibri"/>
        <family val="2"/>
        <charset val="204"/>
        <scheme val="minor"/>
      </rPr>
      <t xml:space="preserve"> таълим шакли бўйича қабул параметрларининг 
таълим йўналишлари ва ўқитиш тиллари бўйича
ТАҚСИМЛАНИШИ</t>
    </r>
  </si>
  <si>
    <r>
      <t xml:space="preserve">2022/2023 ўқув йили учун иккинчи ва ундан кейинги олий таълимга
 </t>
    </r>
    <r>
      <rPr>
        <b/>
        <u/>
        <sz val="13"/>
        <rFont val="Calibri"/>
        <family val="2"/>
        <charset val="204"/>
        <scheme val="minor"/>
      </rPr>
      <t>сиртқи</t>
    </r>
    <r>
      <rPr>
        <b/>
        <sz val="13"/>
        <rFont val="Calibri"/>
        <family val="2"/>
        <charset val="204"/>
        <scheme val="minor"/>
      </rPr>
      <t xml:space="preserve"> таълим шакли бўйича қабул параметрларининг 
таълим йўналишлари ва ўқитиш тиллари бўйича
ТАҚСИМЛАНИШИ</t>
    </r>
  </si>
  <si>
    <r>
      <t xml:space="preserve">2022/2023 ўқув йили учун иккинчи ва ундан кейинги олий таълимга
 </t>
    </r>
    <r>
      <rPr>
        <b/>
        <u/>
        <sz val="13"/>
        <rFont val="Calibri"/>
        <family val="2"/>
        <charset val="204"/>
        <scheme val="minor"/>
      </rPr>
      <t>кечки</t>
    </r>
    <r>
      <rPr>
        <b/>
        <sz val="13"/>
        <rFont val="Calibri"/>
        <family val="2"/>
        <charset val="204"/>
        <scheme val="minor"/>
      </rPr>
      <t xml:space="preserve"> таълим шакли бўйича қабул параметрларининг 
таълим йўналишлари ва ўқитиш тиллари бўйича
ТАҚСИМЛАНИШИ</t>
    </r>
  </si>
  <si>
    <t>Менежмент (тармоқлар ва соҳалар бўйича)</t>
  </si>
  <si>
    <t>Энергетика (тармоқлар бўйича)</t>
  </si>
  <si>
    <t>Транспорт воситалари муҳандислиги (турлари бўйича)</t>
  </si>
  <si>
    <t>Электр техникаси, электр механикаси ва электр технологиялари (тармоқлар бўйича)</t>
  </si>
  <si>
    <t xml:space="preserve">Метрология, стандартлаштириш ва маҳсулот сифати менежменти (тармоқлар бўйича) </t>
  </si>
  <si>
    <t>Нефть ва газ иши (фаолият турлари бўйича)</t>
  </si>
  <si>
    <t>Энергия тежамкорлиги ва энергоаудит</t>
  </si>
  <si>
    <t xml:space="preserve">Материалшунослик ва янги материаллар технологияси (қурилиш)  </t>
  </si>
  <si>
    <t>Машинасозлик технологияси, машинасозлик ишлаб чиқаришини жиҳозлаш ва автоматлаштириш</t>
  </si>
  <si>
    <t>Технологик машиналар ва жиҳозлар  (тармоқлар бўйича)</t>
  </si>
  <si>
    <t>Кимёвий технология (ишлаб чиқариш турлари  бўйича)</t>
  </si>
  <si>
    <t>Енгил саноат буюмлари конструкциясини ишлаш ва технологияси (ишлаб чиқариш турлари бўйича)</t>
  </si>
  <si>
    <t xml:space="preserve">Озиқ-овқат технологияси (маҳсулот турлари бўйича) </t>
  </si>
  <si>
    <t>Табиий толаларни дастлабки ишлаш технологияси (хом ашё ва жараён турлари бўйича)</t>
  </si>
  <si>
    <t>Нефть-газкимё саноати технологияси</t>
  </si>
  <si>
    <t>Енгил саноат технологиялари ва жиҳозлари (ишлаб чиқариш турлари бўйича)</t>
  </si>
  <si>
    <t>Технологик жараёнларни бошқаришнинг ахборот-коммуникация тизимлари</t>
  </si>
  <si>
    <t>Функционал овқатланиш ва болалар маҳсулотлари технологияси</t>
  </si>
  <si>
    <t>Ахборот тизимлари ва технологиялари (тармоқлар ва соҳалар бўйича)</t>
  </si>
  <si>
    <t>Қурилиш (Бино ва иншоотларни лойиҳалаш, қуриш)</t>
  </si>
  <si>
    <t>Қурилиш материаллари, буюмлари ва конструкцияларини ишлаб чиқариш</t>
  </si>
  <si>
    <t>Аҳоли ва туристларнинг овқатланишини ташкил этиш сервиси</t>
  </si>
  <si>
    <t>Меҳнат муҳофазаси ва техника хафвсизлиги (тармоқлар бўйича)</t>
  </si>
  <si>
    <t xml:space="preserve">Бухоро муҳандислик-технология институти </t>
  </si>
  <si>
    <t>Н.Р.Баракаев</t>
  </si>
  <si>
    <t>2-жадвал</t>
  </si>
  <si>
    <t xml:space="preserve">1-жадвал </t>
  </si>
  <si>
    <t>Муқобил энергия манбалари (турлари бўйича)</t>
  </si>
  <si>
    <t xml:space="preserve">                     Ректор                                               Н.Р.Баракаев</t>
  </si>
  <si>
    <t>3-жадвал</t>
  </si>
  <si>
    <t>Ректор                                           Н.Р.Баракаев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</si>
</sst>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3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b/>
      <u/>
      <sz val="13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</cellStyleXfs>
  <cellXfs count="66">
    <xf numFmtId="0" fontId="0" fillId="0" borderId="0" xfId="0"/>
    <xf numFmtId="3" fontId="5" fillId="2" borderId="1" xfId="0" applyNumberFormat="1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justify" wrapText="1"/>
    </xf>
    <xf numFmtId="0" fontId="4" fillId="2" borderId="0" xfId="2" applyFont="1" applyFill="1" applyAlignment="1">
      <alignment horizontal="center" vertical="center" wrapText="1"/>
    </xf>
    <xf numFmtId="0" fontId="4" fillId="2" borderId="0" xfId="2" applyFont="1" applyFill="1" applyBorder="1" applyAlignment="1">
      <alignment horizontal="left" vertical="center" wrapText="1"/>
    </xf>
    <xf numFmtId="3" fontId="5" fillId="2" borderId="0" xfId="2" applyNumberFormat="1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4" fillId="2" borderId="0" xfId="2" applyNumberFormat="1" applyFont="1" applyFill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3" fontId="5" fillId="2" borderId="0" xfId="2" applyNumberFormat="1" applyFont="1" applyFill="1" applyAlignment="1">
      <alignment horizontal="center" vertical="center" wrapText="1"/>
    </xf>
    <xf numFmtId="0" fontId="4" fillId="2" borderId="0" xfId="2" applyFont="1" applyFill="1" applyAlignment="1">
      <alignment horizontal="left" vertical="center" wrapText="1"/>
    </xf>
    <xf numFmtId="0" fontId="4" fillId="2" borderId="0" xfId="2" applyFont="1" applyFill="1" applyBorder="1" applyAlignment="1">
      <alignment vertical="justify" wrapText="1"/>
    </xf>
    <xf numFmtId="3" fontId="5" fillId="2" borderId="4" xfId="0" applyNumberFormat="1" applyFont="1" applyFill="1" applyBorder="1" applyAlignment="1">
      <alignment horizontal="center" vertical="center" wrapText="1"/>
    </xf>
    <xf numFmtId="0" fontId="5" fillId="2" borderId="0" xfId="3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3" fontId="4" fillId="2" borderId="0" xfId="2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3" fontId="4" fillId="2" borderId="0" xfId="3" applyNumberFormat="1" applyFont="1" applyFill="1" applyBorder="1" applyAlignment="1">
      <alignment horizontal="center" vertical="center" wrapText="1"/>
    </xf>
    <xf numFmtId="3" fontId="5" fillId="2" borderId="0" xfId="3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0" fontId="7" fillId="2" borderId="0" xfId="2" applyFont="1" applyFill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3" fontId="4" fillId="2" borderId="18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5" fillId="2" borderId="0" xfId="2" applyFont="1" applyFill="1" applyAlignment="1">
      <alignment horizontal="left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 wrapText="1"/>
    </xf>
    <xf numFmtId="0" fontId="6" fillId="2" borderId="0" xfId="2" applyFont="1" applyFill="1" applyAlignment="1">
      <alignment horizontal="center" vertical="center" wrapText="1"/>
    </xf>
    <xf numFmtId="0" fontId="5" fillId="2" borderId="11" xfId="3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7" xfId="2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 shrinkToFit="1"/>
    </xf>
    <xf numFmtId="0" fontId="5" fillId="2" borderId="2" xfId="3" applyFont="1" applyFill="1" applyBorder="1" applyAlignment="1">
      <alignment horizontal="center" vertical="center" wrapText="1" shrinkToFit="1"/>
    </xf>
    <xf numFmtId="0" fontId="5" fillId="2" borderId="8" xfId="3" applyFont="1" applyFill="1" applyBorder="1" applyAlignment="1">
      <alignment horizontal="center" vertical="center" wrapText="1" shrinkToFit="1"/>
    </xf>
    <xf numFmtId="0" fontId="5" fillId="2" borderId="10" xfId="3" applyFont="1" applyFill="1" applyBorder="1" applyAlignment="1">
      <alignment horizontal="center" vertical="center" wrapText="1"/>
    </xf>
    <xf numFmtId="0" fontId="5" fillId="2" borderId="15" xfId="3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 wrapText="1"/>
    </xf>
    <xf numFmtId="0" fontId="4" fillId="2" borderId="12" xfId="3" applyFont="1" applyFill="1" applyBorder="1" applyAlignment="1">
      <alignment horizontal="center" vertical="center" wrapText="1" shrinkToFit="1"/>
    </xf>
    <xf numFmtId="0" fontId="4" fillId="2" borderId="2" xfId="3" applyFont="1" applyFill="1" applyBorder="1" applyAlignment="1">
      <alignment horizontal="center" vertical="center" wrapText="1" shrinkToFit="1"/>
    </xf>
  </cellXfs>
  <cellStyles count="5">
    <cellStyle name="Обычный" xfId="0" builtinId="0"/>
    <cellStyle name="Обычный 2" xfId="1"/>
    <cellStyle name="Обычный 2 2" xfId="4"/>
    <cellStyle name="Обычный_магистры (3.07.11) Шахрух_6 сферный 2" xfId="2"/>
    <cellStyle name="Обычный_Таклиф ОТМ (бак) КМ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Telegram%20Desktop\&#1178;&#1072;&#1073;&#1091;&#1083;%202022\20.&#1041;&#1091;&#1093;&#1052;&#1058;&#1048;%20&#1090;&#1080;&#1083;&#1083;&#1072;&#1088;%20&#1082;&#1077;&#1089;&#1080;&#1084;&#1080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ндузги"/>
      <sheetName val="сиртки"/>
      <sheetName val="кечки"/>
      <sheetName val="магистр"/>
    </sheetNames>
    <sheetDataSet>
      <sheetData sheetId="0">
        <row r="42">
          <cell r="A42">
            <v>60730100</v>
          </cell>
          <cell r="B42" t="str">
            <v>Архитектура (турлари бўйича)</v>
          </cell>
        </row>
        <row r="47">
          <cell r="A47">
            <v>60810100</v>
          </cell>
          <cell r="B47" t="str">
            <v>Қишлоқ хўжалигини механизациялаштириш</v>
          </cell>
          <cell r="C47">
            <v>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"/>
  <sheetViews>
    <sheetView showGridLines="0" showZeros="0" view="pageBreakPreview" topLeftCell="B1" zoomScale="145" zoomScaleNormal="100" zoomScaleSheetLayoutView="145" zoomScalePageLayoutView="130" workbookViewId="0">
      <selection activeCell="C8" sqref="C8"/>
    </sheetView>
  </sheetViews>
  <sheetFormatPr defaultColWidth="9.140625" defaultRowHeight="12.75" x14ac:dyDescent="0.2"/>
  <cols>
    <col min="1" max="1" width="0" style="3" hidden="1" customWidth="1"/>
    <col min="2" max="2" width="10.7109375" style="3" customWidth="1"/>
    <col min="3" max="3" width="50.7109375" style="11" customWidth="1"/>
    <col min="4" max="4" width="9.5703125" style="3" customWidth="1"/>
    <col min="5" max="6" width="8.42578125" style="3" customWidth="1"/>
    <col min="7" max="7" width="7.42578125" style="3" customWidth="1"/>
    <col min="8" max="8" width="6.85546875" style="3" customWidth="1"/>
    <col min="9" max="12" width="7.42578125" style="3" customWidth="1"/>
    <col min="13" max="15" width="9.140625" style="6"/>
    <col min="16" max="16384" width="9.140625" style="3"/>
  </cols>
  <sheetData>
    <row r="1" spans="2:18" ht="24.75" customHeight="1" x14ac:dyDescent="0.2">
      <c r="C1" s="4"/>
      <c r="D1" s="48" t="s">
        <v>38</v>
      </c>
      <c r="E1" s="48"/>
      <c r="F1" s="48"/>
      <c r="G1" s="29"/>
      <c r="H1" s="29"/>
      <c r="I1" s="29"/>
      <c r="J1" s="29"/>
      <c r="K1" s="29"/>
      <c r="L1" s="29"/>
    </row>
    <row r="2" spans="2:18" ht="67.5" customHeight="1" x14ac:dyDescent="0.2">
      <c r="B2" s="50" t="s">
        <v>9</v>
      </c>
      <c r="C2" s="50"/>
      <c r="D2" s="50"/>
      <c r="E2" s="50"/>
      <c r="F2" s="50"/>
      <c r="G2" s="20"/>
      <c r="H2" s="20"/>
      <c r="I2" s="20"/>
      <c r="J2" s="20"/>
      <c r="K2" s="20"/>
      <c r="L2" s="20"/>
    </row>
    <row r="3" spans="2:18" ht="13.5" thickBo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8" s="2" customFormat="1" ht="14.25" customHeight="1" x14ac:dyDescent="0.2">
      <c r="B4" s="51" t="s">
        <v>4</v>
      </c>
      <c r="C4" s="54" t="s">
        <v>7</v>
      </c>
      <c r="D4" s="57" t="s">
        <v>0</v>
      </c>
      <c r="E4" s="57"/>
      <c r="F4" s="58"/>
      <c r="G4" s="14"/>
      <c r="H4" s="14"/>
      <c r="I4" s="28"/>
      <c r="J4" s="14"/>
      <c r="K4" s="14"/>
      <c r="L4" s="14"/>
      <c r="M4" s="12"/>
      <c r="N4" s="12"/>
      <c r="O4" s="12"/>
    </row>
    <row r="5" spans="2:18" s="2" customFormat="1" ht="18" customHeight="1" x14ac:dyDescent="0.2">
      <c r="B5" s="52"/>
      <c r="C5" s="55"/>
      <c r="D5" s="59" t="s">
        <v>5</v>
      </c>
      <c r="E5" s="61" t="s">
        <v>1</v>
      </c>
      <c r="F5" s="62"/>
      <c r="G5" s="15"/>
      <c r="H5" s="15"/>
      <c r="I5" s="27"/>
      <c r="J5" s="15"/>
      <c r="K5" s="15"/>
      <c r="L5" s="15"/>
      <c r="M5" s="12"/>
      <c r="N5" s="12"/>
      <c r="O5" s="12"/>
    </row>
    <row r="6" spans="2:18" s="2" customFormat="1" ht="13.5" thickBot="1" x14ac:dyDescent="0.25">
      <c r="B6" s="53"/>
      <c r="C6" s="56"/>
      <c r="D6" s="60"/>
      <c r="E6" s="24" t="s">
        <v>2</v>
      </c>
      <c r="F6" s="25" t="s">
        <v>3</v>
      </c>
      <c r="G6" s="9"/>
      <c r="H6" s="9"/>
      <c r="I6" s="9"/>
      <c r="J6" s="9"/>
      <c r="K6" s="9"/>
      <c r="L6" s="9"/>
      <c r="M6" s="12"/>
      <c r="O6" s="12"/>
    </row>
    <row r="7" spans="2:18" s="20" customFormat="1" x14ac:dyDescent="0.2">
      <c r="B7" s="26">
        <v>1</v>
      </c>
      <c r="C7" s="38" t="s">
        <v>35</v>
      </c>
      <c r="D7" s="1">
        <f>SUM(D8:D13)</f>
        <v>0</v>
      </c>
      <c r="E7" s="1">
        <f>SUM(E8:E13)</f>
        <v>0</v>
      </c>
      <c r="F7" s="13">
        <f>SUM(F8:F13)</f>
        <v>0</v>
      </c>
      <c r="G7" s="16"/>
      <c r="H7" s="5"/>
      <c r="I7" s="5"/>
      <c r="J7" s="5"/>
      <c r="K7" s="5"/>
      <c r="L7" s="7"/>
      <c r="M7" s="7"/>
      <c r="N7" s="5"/>
      <c r="O7" s="5"/>
      <c r="P7" s="5"/>
      <c r="Q7" s="5"/>
      <c r="R7" s="10"/>
    </row>
    <row r="8" spans="2:18" s="20" customFormat="1" x14ac:dyDescent="0.2">
      <c r="B8" s="17"/>
      <c r="C8" s="18"/>
      <c r="D8" s="22"/>
      <c r="E8" s="22"/>
      <c r="F8" s="23"/>
      <c r="G8" s="16"/>
      <c r="H8" s="9"/>
      <c r="I8" s="5"/>
      <c r="J8" s="5"/>
      <c r="K8" s="5"/>
      <c r="L8" s="9"/>
      <c r="M8" s="9"/>
      <c r="N8" s="16"/>
      <c r="O8" s="16"/>
      <c r="P8" s="16"/>
      <c r="Q8" s="16"/>
      <c r="R8" s="8"/>
    </row>
    <row r="9" spans="2:18" s="20" customFormat="1" x14ac:dyDescent="0.2">
      <c r="B9" s="17"/>
      <c r="C9" s="18"/>
      <c r="D9" s="22"/>
      <c r="E9" s="22"/>
      <c r="F9" s="23"/>
      <c r="G9" s="16"/>
      <c r="H9" s="9"/>
      <c r="I9" s="5"/>
      <c r="J9" s="5"/>
      <c r="K9" s="5"/>
      <c r="L9" s="9"/>
      <c r="M9" s="9"/>
      <c r="N9" s="16"/>
      <c r="O9" s="16"/>
      <c r="P9" s="16"/>
      <c r="Q9" s="16"/>
      <c r="R9" s="8"/>
    </row>
    <row r="10" spans="2:18" x14ac:dyDescent="0.2">
      <c r="B10" s="17"/>
      <c r="C10" s="18"/>
      <c r="D10" s="22"/>
      <c r="E10" s="22"/>
      <c r="F10" s="23"/>
      <c r="G10" s="16"/>
      <c r="H10" s="9"/>
      <c r="I10" s="5"/>
      <c r="J10" s="5"/>
      <c r="K10" s="5"/>
      <c r="L10" s="9"/>
      <c r="M10" s="9"/>
      <c r="N10" s="16"/>
      <c r="O10" s="16"/>
      <c r="P10" s="16"/>
      <c r="Q10" s="16"/>
      <c r="R10" s="8"/>
    </row>
    <row r="11" spans="2:18" s="20" customFormat="1" x14ac:dyDescent="0.2">
      <c r="B11" s="17"/>
      <c r="C11" s="18"/>
      <c r="D11" s="22"/>
      <c r="E11" s="22"/>
      <c r="F11" s="23"/>
      <c r="G11" s="16"/>
      <c r="H11" s="9"/>
      <c r="I11" s="5"/>
      <c r="J11" s="5"/>
      <c r="K11" s="5"/>
      <c r="L11" s="9"/>
      <c r="M11" s="9"/>
      <c r="N11" s="16"/>
      <c r="O11" s="16"/>
      <c r="P11" s="16"/>
      <c r="Q11" s="16"/>
      <c r="R11" s="8"/>
    </row>
    <row r="12" spans="2:18" s="20" customFormat="1" x14ac:dyDescent="0.2">
      <c r="B12" s="17"/>
      <c r="C12" s="18"/>
      <c r="D12" s="22"/>
      <c r="E12" s="22"/>
      <c r="F12" s="23"/>
      <c r="G12" s="16"/>
      <c r="H12" s="9"/>
      <c r="I12" s="5"/>
      <c r="J12" s="5"/>
      <c r="K12" s="5"/>
      <c r="L12" s="9"/>
      <c r="M12" s="9"/>
      <c r="N12" s="16"/>
      <c r="O12" s="16"/>
      <c r="P12" s="16"/>
      <c r="Q12" s="16"/>
      <c r="R12" s="8"/>
    </row>
    <row r="13" spans="2:18" s="20" customFormat="1" x14ac:dyDescent="0.2">
      <c r="B13" s="19"/>
      <c r="C13" s="31"/>
      <c r="D13" s="32"/>
      <c r="E13" s="32"/>
      <c r="F13" s="33"/>
      <c r="G13" s="16"/>
      <c r="H13" s="9"/>
      <c r="I13" s="5"/>
      <c r="J13" s="5"/>
      <c r="K13" s="5"/>
      <c r="L13" s="9"/>
      <c r="M13" s="9"/>
      <c r="N13" s="16"/>
      <c r="O13" s="16"/>
      <c r="P13" s="16"/>
      <c r="Q13" s="16"/>
      <c r="R13" s="8"/>
    </row>
    <row r="15" spans="2:18" s="20" customFormat="1" x14ac:dyDescent="0.2">
      <c r="C15" s="34" t="s">
        <v>8</v>
      </c>
      <c r="D15" s="63" t="s">
        <v>36</v>
      </c>
      <c r="E15" s="63"/>
      <c r="M15" s="21"/>
      <c r="N15" s="21"/>
      <c r="O15" s="21"/>
    </row>
    <row r="16" spans="2:18" x14ac:dyDescent="0.2">
      <c r="C16" s="35"/>
    </row>
    <row r="17" spans="2:6" x14ac:dyDescent="0.2">
      <c r="C17" s="35"/>
    </row>
    <row r="18" spans="2:6" ht="43.5" customHeight="1" x14ac:dyDescent="0.2">
      <c r="B18" s="49"/>
      <c r="C18" s="49"/>
      <c r="D18" s="49"/>
      <c r="E18" s="49"/>
      <c r="F18" s="49"/>
    </row>
  </sheetData>
  <mergeCells count="9">
    <mergeCell ref="D1:F1"/>
    <mergeCell ref="B18:F18"/>
    <mergeCell ref="B2:F2"/>
    <mergeCell ref="B4:B6"/>
    <mergeCell ref="C4:C6"/>
    <mergeCell ref="D4:F4"/>
    <mergeCell ref="D5:D6"/>
    <mergeCell ref="E5:F5"/>
    <mergeCell ref="D15:E15"/>
  </mergeCells>
  <phoneticPr fontId="3" type="noConversion"/>
  <printOptions horizontalCentered="1"/>
  <pageMargins left="0.55118110236220474" right="0.39370078740157483" top="0.47244094488188981" bottom="0.39370078740157483" header="0.27559055118110237" footer="0.31496062992125984"/>
  <pageSetup paperSize="9" orientation="portrait" r:id="rId1"/>
  <headerFooter differentFirst="1" alignWithMargins="0">
    <oddHeader>&amp;C&amp;"PANDA Times UZ,обычный"&amp;P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8"/>
  <sheetViews>
    <sheetView showGridLines="0" showZeros="0" tabSelected="1" view="pageBreakPreview" topLeftCell="B1" zoomScale="145" zoomScaleNormal="100" zoomScaleSheetLayoutView="145" zoomScalePageLayoutView="130" workbookViewId="0">
      <selection activeCell="C10" sqref="C10"/>
    </sheetView>
  </sheetViews>
  <sheetFormatPr defaultColWidth="9.140625" defaultRowHeight="12.75" x14ac:dyDescent="0.2"/>
  <cols>
    <col min="1" max="1" width="0" style="3" hidden="1" customWidth="1"/>
    <col min="2" max="2" width="10.7109375" style="3" customWidth="1"/>
    <col min="3" max="3" width="50.7109375" style="11" customWidth="1"/>
    <col min="4" max="4" width="9.5703125" style="3" customWidth="1"/>
    <col min="5" max="6" width="8.42578125" style="3" customWidth="1"/>
    <col min="7" max="7" width="7.42578125" style="3" customWidth="1"/>
    <col min="8" max="8" width="6.85546875" style="3" customWidth="1"/>
    <col min="9" max="12" width="7.42578125" style="3" customWidth="1"/>
    <col min="13" max="15" width="9.140625" style="6"/>
    <col min="16" max="16384" width="9.140625" style="3"/>
  </cols>
  <sheetData>
    <row r="1" spans="2:18" ht="24.75" customHeight="1" x14ac:dyDescent="0.2">
      <c r="C1" s="4"/>
      <c r="D1" s="48" t="s">
        <v>37</v>
      </c>
      <c r="E1" s="48"/>
      <c r="F1" s="48"/>
      <c r="G1" s="30"/>
      <c r="H1" s="30"/>
      <c r="I1" s="30"/>
      <c r="J1" s="30"/>
      <c r="K1" s="30"/>
      <c r="L1" s="30"/>
    </row>
    <row r="2" spans="2:18" ht="67.5" customHeight="1" x14ac:dyDescent="0.2">
      <c r="B2" s="50" t="s">
        <v>10</v>
      </c>
      <c r="C2" s="50"/>
      <c r="D2" s="50"/>
      <c r="E2" s="50"/>
      <c r="F2" s="50"/>
      <c r="G2" s="20"/>
      <c r="H2" s="20"/>
      <c r="I2" s="20"/>
      <c r="J2" s="20"/>
      <c r="K2" s="20"/>
      <c r="L2" s="20"/>
    </row>
    <row r="3" spans="2:18" ht="13.5" thickBo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8" s="2" customFormat="1" ht="14.25" customHeight="1" thickBot="1" x14ac:dyDescent="0.25">
      <c r="B4" s="51" t="s">
        <v>4</v>
      </c>
      <c r="C4" s="54" t="s">
        <v>7</v>
      </c>
      <c r="D4" s="57" t="s">
        <v>0</v>
      </c>
      <c r="E4" s="57"/>
      <c r="F4" s="58"/>
      <c r="G4" s="14"/>
      <c r="H4" s="14"/>
      <c r="I4" s="28"/>
      <c r="J4" s="14"/>
      <c r="K4" s="14"/>
      <c r="L4" s="14"/>
      <c r="M4" s="12"/>
      <c r="N4" s="12"/>
      <c r="O4" s="12"/>
    </row>
    <row r="5" spans="2:18" s="2" customFormat="1" ht="18" customHeight="1" x14ac:dyDescent="0.2">
      <c r="B5" s="52"/>
      <c r="C5" s="55"/>
      <c r="D5" s="64" t="s">
        <v>5</v>
      </c>
      <c r="E5" s="61" t="s">
        <v>1</v>
      </c>
      <c r="F5" s="62"/>
      <c r="G5" s="15"/>
      <c r="H5" s="15"/>
      <c r="I5" s="27"/>
      <c r="J5" s="15"/>
      <c r="K5" s="15"/>
      <c r="L5" s="15"/>
      <c r="M5" s="12"/>
      <c r="N5" s="12"/>
      <c r="O5" s="12"/>
    </row>
    <row r="6" spans="2:18" s="2" customFormat="1" ht="13.5" thickBot="1" x14ac:dyDescent="0.25">
      <c r="B6" s="53"/>
      <c r="C6" s="56"/>
      <c r="D6" s="65"/>
      <c r="E6" s="24" t="s">
        <v>2</v>
      </c>
      <c r="F6" s="25" t="s">
        <v>3</v>
      </c>
      <c r="G6" s="9"/>
      <c r="H6" s="9"/>
      <c r="I6" s="9"/>
      <c r="J6" s="9"/>
      <c r="K6" s="9"/>
      <c r="L6" s="9"/>
      <c r="M6" s="12"/>
      <c r="O6" s="12"/>
    </row>
    <row r="7" spans="2:18" s="20" customFormat="1" x14ac:dyDescent="0.2">
      <c r="B7" s="40">
        <v>1</v>
      </c>
      <c r="C7" s="38" t="s">
        <v>35</v>
      </c>
      <c r="D7" s="1">
        <f>SUM(D8:D33)</f>
        <v>760</v>
      </c>
      <c r="E7" s="1">
        <f>SUM(E8:E33)</f>
        <v>760</v>
      </c>
      <c r="F7" s="13">
        <f>SUM(F8:F33)</f>
        <v>0</v>
      </c>
      <c r="G7" s="16"/>
      <c r="H7" s="5"/>
      <c r="I7" s="5"/>
      <c r="J7" s="5"/>
      <c r="K7" s="5"/>
      <c r="L7" s="7"/>
      <c r="M7" s="7"/>
      <c r="N7" s="5"/>
      <c r="O7" s="5"/>
      <c r="P7" s="5"/>
      <c r="Q7" s="5"/>
      <c r="R7" s="10"/>
    </row>
    <row r="8" spans="2:18" s="20" customFormat="1" x14ac:dyDescent="0.2">
      <c r="B8" s="36">
        <v>60310100</v>
      </c>
      <c r="C8" s="18" t="s">
        <v>6</v>
      </c>
      <c r="D8" s="22">
        <v>75</v>
      </c>
      <c r="E8" s="37">
        <v>75</v>
      </c>
      <c r="F8" s="23"/>
      <c r="G8" s="16"/>
      <c r="H8" s="9"/>
      <c r="I8" s="5"/>
      <c r="J8" s="5"/>
      <c r="K8" s="5"/>
      <c r="L8" s="9"/>
      <c r="M8" s="9"/>
      <c r="N8" s="16"/>
      <c r="O8" s="16"/>
      <c r="P8" s="16"/>
      <c r="Q8" s="16"/>
      <c r="R8" s="8"/>
    </row>
    <row r="9" spans="2:18" s="20" customFormat="1" x14ac:dyDescent="0.2">
      <c r="B9" s="36">
        <v>60411200</v>
      </c>
      <c r="C9" s="18" t="s">
        <v>12</v>
      </c>
      <c r="D9" s="22">
        <v>25</v>
      </c>
      <c r="E9" s="37">
        <v>25</v>
      </c>
      <c r="F9" s="23"/>
      <c r="G9" s="16"/>
      <c r="H9" s="9"/>
      <c r="I9" s="5"/>
      <c r="J9" s="5"/>
      <c r="K9" s="5"/>
      <c r="L9" s="9"/>
      <c r="M9" s="9"/>
      <c r="N9" s="16"/>
      <c r="O9" s="16"/>
      <c r="P9" s="16"/>
      <c r="Q9" s="16"/>
      <c r="R9" s="8"/>
    </row>
    <row r="10" spans="2:18" x14ac:dyDescent="0.2">
      <c r="B10" s="36">
        <v>60710500</v>
      </c>
      <c r="C10" s="18" t="s">
        <v>13</v>
      </c>
      <c r="D10" s="22">
        <v>25</v>
      </c>
      <c r="E10" s="37">
        <v>25</v>
      </c>
      <c r="F10" s="23"/>
      <c r="G10" s="16"/>
      <c r="H10" s="9"/>
      <c r="I10" s="5"/>
      <c r="J10" s="5"/>
      <c r="K10" s="5"/>
      <c r="L10" s="9"/>
      <c r="M10" s="9"/>
      <c r="N10" s="16"/>
      <c r="O10" s="16"/>
      <c r="P10" s="16"/>
      <c r="Q10" s="16"/>
      <c r="R10" s="8"/>
    </row>
    <row r="11" spans="2:18" s="20" customFormat="1" x14ac:dyDescent="0.2">
      <c r="B11" s="36">
        <v>60712500</v>
      </c>
      <c r="C11" s="18" t="s">
        <v>14</v>
      </c>
      <c r="D11" s="22">
        <v>25</v>
      </c>
      <c r="E11" s="37">
        <v>25</v>
      </c>
      <c r="F11" s="23"/>
      <c r="G11" s="16"/>
      <c r="H11" s="9"/>
      <c r="I11" s="5"/>
      <c r="J11" s="5"/>
      <c r="K11" s="5"/>
      <c r="L11" s="9"/>
      <c r="M11" s="9"/>
      <c r="N11" s="16"/>
      <c r="O11" s="16"/>
      <c r="P11" s="16"/>
      <c r="Q11" s="16"/>
      <c r="R11" s="8"/>
    </row>
    <row r="12" spans="2:18" s="20" customFormat="1" ht="25.5" x14ac:dyDescent="0.2">
      <c r="B12" s="36">
        <v>60710700</v>
      </c>
      <c r="C12" s="18" t="s">
        <v>15</v>
      </c>
      <c r="D12" s="22">
        <v>25</v>
      </c>
      <c r="E12" s="37">
        <v>25</v>
      </c>
      <c r="F12" s="23"/>
      <c r="G12" s="16"/>
      <c r="H12" s="9"/>
      <c r="I12" s="5"/>
      <c r="J12" s="5"/>
      <c r="K12" s="5"/>
      <c r="L12" s="9"/>
      <c r="M12" s="9"/>
      <c r="N12" s="16"/>
      <c r="O12" s="16"/>
      <c r="P12" s="16"/>
      <c r="Q12" s="16"/>
      <c r="R12" s="8"/>
    </row>
    <row r="13" spans="2:18" s="20" customFormat="1" ht="25.5" x14ac:dyDescent="0.2">
      <c r="B13" s="36">
        <v>60711300</v>
      </c>
      <c r="C13" s="18" t="s">
        <v>16</v>
      </c>
      <c r="D13" s="22">
        <v>25</v>
      </c>
      <c r="E13" s="37">
        <v>25</v>
      </c>
      <c r="F13" s="23"/>
      <c r="G13" s="16"/>
      <c r="H13" s="9"/>
      <c r="I13" s="5"/>
      <c r="J13" s="5"/>
      <c r="K13" s="5"/>
      <c r="L13" s="9"/>
      <c r="M13" s="9"/>
      <c r="N13" s="16"/>
      <c r="O13" s="16"/>
      <c r="P13" s="16"/>
      <c r="Q13" s="16"/>
      <c r="R13" s="8"/>
    </row>
    <row r="14" spans="2:18" s="20" customFormat="1" x14ac:dyDescent="0.2">
      <c r="B14" s="36">
        <v>60721800</v>
      </c>
      <c r="C14" s="18" t="s">
        <v>17</v>
      </c>
      <c r="D14" s="22">
        <v>30</v>
      </c>
      <c r="E14" s="37">
        <v>30</v>
      </c>
      <c r="F14" s="23"/>
      <c r="G14" s="16"/>
      <c r="H14" s="9"/>
      <c r="I14" s="5"/>
      <c r="J14" s="5"/>
      <c r="K14" s="5"/>
      <c r="L14" s="9"/>
      <c r="M14" s="9"/>
      <c r="N14" s="16"/>
      <c r="O14" s="16"/>
      <c r="P14" s="16"/>
      <c r="Q14" s="16"/>
      <c r="R14" s="8"/>
    </row>
    <row r="15" spans="2:18" s="20" customFormat="1" x14ac:dyDescent="0.2">
      <c r="B15" s="36">
        <v>60710900</v>
      </c>
      <c r="C15" s="18" t="s">
        <v>18</v>
      </c>
      <c r="D15" s="22">
        <v>25</v>
      </c>
      <c r="E15" s="37">
        <v>25</v>
      </c>
      <c r="F15" s="23"/>
      <c r="G15" s="16"/>
      <c r="H15" s="9"/>
      <c r="I15" s="5"/>
      <c r="J15" s="5"/>
      <c r="K15" s="5"/>
      <c r="L15" s="9"/>
      <c r="M15" s="9"/>
      <c r="N15" s="16"/>
      <c r="O15" s="16"/>
      <c r="P15" s="16"/>
      <c r="Q15" s="16"/>
      <c r="R15" s="8"/>
    </row>
    <row r="16" spans="2:18" s="20" customFormat="1" x14ac:dyDescent="0.2">
      <c r="B16" s="36">
        <v>60711000</v>
      </c>
      <c r="C16" s="18" t="s">
        <v>39</v>
      </c>
      <c r="D16" s="22">
        <v>25</v>
      </c>
      <c r="E16" s="37">
        <v>25</v>
      </c>
      <c r="F16" s="23"/>
      <c r="G16" s="16"/>
      <c r="H16" s="9"/>
      <c r="I16" s="5"/>
      <c r="J16" s="5"/>
      <c r="K16" s="5"/>
      <c r="L16" s="9"/>
      <c r="M16" s="9"/>
      <c r="N16" s="16"/>
      <c r="O16" s="16"/>
      <c r="P16" s="16"/>
      <c r="Q16" s="16"/>
      <c r="R16" s="8"/>
    </row>
    <row r="17" spans="2:18" s="20" customFormat="1" ht="25.5" x14ac:dyDescent="0.2">
      <c r="B17" s="36">
        <v>60720600</v>
      </c>
      <c r="C17" s="18" t="s">
        <v>19</v>
      </c>
      <c r="D17" s="22">
        <v>25</v>
      </c>
      <c r="E17" s="37">
        <v>25</v>
      </c>
      <c r="F17" s="23"/>
      <c r="G17" s="16"/>
      <c r="H17" s="9"/>
      <c r="I17" s="5"/>
      <c r="J17" s="5"/>
      <c r="K17" s="5"/>
      <c r="L17" s="9"/>
      <c r="M17" s="9"/>
      <c r="N17" s="16"/>
      <c r="O17" s="16"/>
      <c r="P17" s="16"/>
      <c r="Q17" s="16"/>
      <c r="R17" s="8"/>
    </row>
    <row r="18" spans="2:18" s="20" customFormat="1" ht="25.5" x14ac:dyDescent="0.2">
      <c r="B18" s="36">
        <v>60720800</v>
      </c>
      <c r="C18" s="18" t="s">
        <v>20</v>
      </c>
      <c r="D18" s="22">
        <v>25</v>
      </c>
      <c r="E18" s="37">
        <v>25</v>
      </c>
      <c r="F18" s="23"/>
      <c r="G18" s="16"/>
      <c r="H18" s="9"/>
      <c r="I18" s="5"/>
      <c r="J18" s="5"/>
      <c r="K18" s="5"/>
      <c r="L18" s="9"/>
      <c r="M18" s="9"/>
      <c r="N18" s="16"/>
      <c r="O18" s="16"/>
      <c r="P18" s="16"/>
      <c r="Q18" s="16"/>
      <c r="R18" s="8"/>
    </row>
    <row r="19" spans="2:18" s="20" customFormat="1" x14ac:dyDescent="0.2">
      <c r="B19" s="36">
        <v>60720700</v>
      </c>
      <c r="C19" s="18" t="s">
        <v>21</v>
      </c>
      <c r="D19" s="22">
        <v>25</v>
      </c>
      <c r="E19" s="37">
        <v>25</v>
      </c>
      <c r="F19" s="23"/>
      <c r="G19" s="16"/>
      <c r="H19" s="9"/>
      <c r="I19" s="5"/>
      <c r="J19" s="5"/>
      <c r="K19" s="5"/>
      <c r="L19" s="9"/>
      <c r="M19" s="9"/>
      <c r="N19" s="16"/>
      <c r="O19" s="16"/>
      <c r="P19" s="16"/>
      <c r="Q19" s="16"/>
      <c r="R19" s="8"/>
    </row>
    <row r="20" spans="2:18" s="20" customFormat="1" x14ac:dyDescent="0.2">
      <c r="B20" s="36">
        <v>60710100</v>
      </c>
      <c r="C20" s="18" t="s">
        <v>22</v>
      </c>
      <c r="D20" s="22">
        <v>25</v>
      </c>
      <c r="E20" s="37">
        <v>25</v>
      </c>
      <c r="F20" s="23"/>
      <c r="G20" s="16"/>
      <c r="H20" s="9"/>
      <c r="I20" s="5"/>
      <c r="J20" s="5"/>
      <c r="K20" s="5"/>
      <c r="L20" s="9"/>
      <c r="M20" s="9"/>
      <c r="N20" s="16"/>
      <c r="O20" s="16"/>
      <c r="P20" s="16"/>
      <c r="Q20" s="16"/>
      <c r="R20" s="8"/>
    </row>
    <row r="21" spans="2:18" s="20" customFormat="1" ht="25.5" x14ac:dyDescent="0.2">
      <c r="B21" s="36">
        <v>60721200</v>
      </c>
      <c r="C21" s="18" t="s">
        <v>23</v>
      </c>
      <c r="D21" s="22">
        <v>25</v>
      </c>
      <c r="E21" s="37">
        <v>25</v>
      </c>
      <c r="F21" s="23"/>
      <c r="G21" s="16"/>
      <c r="H21" s="9"/>
      <c r="I21" s="5"/>
      <c r="J21" s="5"/>
      <c r="K21" s="5"/>
      <c r="L21" s="9"/>
      <c r="M21" s="9"/>
      <c r="N21" s="16"/>
      <c r="O21" s="16"/>
      <c r="P21" s="16"/>
      <c r="Q21" s="16"/>
      <c r="R21" s="8"/>
    </row>
    <row r="22" spans="2:18" s="20" customFormat="1" x14ac:dyDescent="0.2">
      <c r="B22" s="36">
        <v>60720100</v>
      </c>
      <c r="C22" s="18" t="s">
        <v>24</v>
      </c>
      <c r="D22" s="22">
        <v>25</v>
      </c>
      <c r="E22" s="37">
        <v>25</v>
      </c>
      <c r="F22" s="23"/>
      <c r="G22" s="16"/>
      <c r="H22" s="9"/>
      <c r="I22" s="5"/>
      <c r="J22" s="5"/>
      <c r="K22" s="5"/>
      <c r="L22" s="9"/>
      <c r="M22" s="9"/>
      <c r="N22" s="16"/>
      <c r="O22" s="16"/>
      <c r="P22" s="16"/>
      <c r="Q22" s="16"/>
      <c r="R22" s="8"/>
    </row>
    <row r="23" spans="2:18" s="20" customFormat="1" ht="25.5" x14ac:dyDescent="0.2">
      <c r="B23" s="36">
        <v>60721300</v>
      </c>
      <c r="C23" s="18" t="s">
        <v>25</v>
      </c>
      <c r="D23" s="22">
        <v>25</v>
      </c>
      <c r="E23" s="37">
        <v>25</v>
      </c>
      <c r="F23" s="23"/>
      <c r="G23" s="16"/>
      <c r="H23" s="9"/>
      <c r="I23" s="5"/>
      <c r="J23" s="5"/>
      <c r="K23" s="5"/>
      <c r="L23" s="9"/>
      <c r="M23" s="9"/>
      <c r="N23" s="16"/>
      <c r="O23" s="16"/>
      <c r="P23" s="16"/>
      <c r="Q23" s="16"/>
      <c r="R23" s="8"/>
    </row>
    <row r="24" spans="2:18" s="20" customFormat="1" x14ac:dyDescent="0.2">
      <c r="B24" s="36">
        <v>60720900</v>
      </c>
      <c r="C24" s="18" t="s">
        <v>26</v>
      </c>
      <c r="D24" s="22">
        <v>30</v>
      </c>
      <c r="E24" s="37">
        <v>30</v>
      </c>
      <c r="F24" s="23"/>
      <c r="G24" s="16"/>
      <c r="H24" s="9"/>
      <c r="I24" s="5"/>
      <c r="J24" s="5"/>
      <c r="K24" s="5"/>
      <c r="L24" s="9"/>
      <c r="M24" s="9"/>
      <c r="N24" s="16"/>
      <c r="O24" s="16"/>
      <c r="P24" s="16"/>
      <c r="Q24" s="16"/>
      <c r="R24" s="8"/>
    </row>
    <row r="25" spans="2:18" s="20" customFormat="1" ht="25.5" x14ac:dyDescent="0.2">
      <c r="B25" s="36">
        <v>60721400</v>
      </c>
      <c r="C25" s="18" t="s">
        <v>27</v>
      </c>
      <c r="D25" s="22">
        <v>25</v>
      </c>
      <c r="E25" s="37">
        <v>25</v>
      </c>
      <c r="F25" s="23"/>
      <c r="G25" s="16"/>
      <c r="H25" s="9"/>
      <c r="I25" s="5"/>
      <c r="J25" s="5"/>
      <c r="K25" s="5"/>
      <c r="L25" s="9"/>
      <c r="M25" s="9"/>
      <c r="N25" s="16"/>
      <c r="O25" s="16"/>
      <c r="P25" s="16"/>
      <c r="Q25" s="16"/>
      <c r="R25" s="8"/>
    </row>
    <row r="26" spans="2:18" s="20" customFormat="1" ht="25.5" x14ac:dyDescent="0.2">
      <c r="B26" s="36">
        <v>60711900</v>
      </c>
      <c r="C26" s="18" t="s">
        <v>28</v>
      </c>
      <c r="D26" s="22">
        <v>25</v>
      </c>
      <c r="E26" s="37">
        <v>25</v>
      </c>
      <c r="F26" s="23"/>
      <c r="G26" s="16"/>
      <c r="H26" s="9"/>
      <c r="I26" s="5"/>
      <c r="J26" s="5"/>
      <c r="K26" s="5"/>
      <c r="L26" s="9"/>
      <c r="M26" s="9"/>
      <c r="N26" s="16"/>
      <c r="O26" s="16"/>
      <c r="P26" s="16"/>
      <c r="Q26" s="16"/>
      <c r="R26" s="8"/>
    </row>
    <row r="27" spans="2:18" s="20" customFormat="1" ht="25.5" x14ac:dyDescent="0.2">
      <c r="B27" s="36">
        <v>60720500</v>
      </c>
      <c r="C27" s="18" t="s">
        <v>29</v>
      </c>
      <c r="D27" s="22">
        <v>25</v>
      </c>
      <c r="E27" s="37">
        <v>25</v>
      </c>
      <c r="F27" s="23"/>
      <c r="G27" s="16"/>
      <c r="H27" s="9"/>
      <c r="I27" s="5"/>
      <c r="J27" s="5"/>
      <c r="K27" s="5"/>
      <c r="L27" s="9"/>
      <c r="M27" s="9"/>
      <c r="N27" s="16"/>
      <c r="O27" s="16"/>
      <c r="P27" s="16"/>
      <c r="Q27" s="16"/>
      <c r="R27" s="8"/>
    </row>
    <row r="28" spans="2:18" s="20" customFormat="1" ht="25.5" x14ac:dyDescent="0.2">
      <c r="B28" s="36">
        <v>60610200</v>
      </c>
      <c r="C28" s="18" t="s">
        <v>30</v>
      </c>
      <c r="D28" s="22">
        <v>50</v>
      </c>
      <c r="E28" s="37">
        <v>50</v>
      </c>
      <c r="F28" s="23"/>
      <c r="G28" s="16"/>
      <c r="H28" s="9"/>
      <c r="I28" s="5"/>
      <c r="J28" s="5"/>
      <c r="K28" s="5"/>
      <c r="L28" s="9"/>
      <c r="M28" s="9"/>
      <c r="N28" s="16"/>
      <c r="O28" s="16"/>
      <c r="P28" s="16"/>
      <c r="Q28" s="16"/>
      <c r="R28" s="8"/>
    </row>
    <row r="29" spans="2:18" s="20" customFormat="1" x14ac:dyDescent="0.2">
      <c r="B29" s="36">
        <v>60730300</v>
      </c>
      <c r="C29" s="18" t="s">
        <v>31</v>
      </c>
      <c r="D29" s="22">
        <v>50</v>
      </c>
      <c r="E29" s="37">
        <v>50</v>
      </c>
      <c r="F29" s="23"/>
      <c r="G29" s="16"/>
      <c r="H29" s="9"/>
      <c r="I29" s="5"/>
      <c r="J29" s="5"/>
      <c r="K29" s="5"/>
      <c r="L29" s="9"/>
      <c r="M29" s="9"/>
      <c r="N29" s="16"/>
      <c r="O29" s="16"/>
      <c r="P29" s="16"/>
      <c r="Q29" s="16"/>
      <c r="R29" s="8"/>
    </row>
    <row r="30" spans="2:18" s="20" customFormat="1" ht="24.75" customHeight="1" x14ac:dyDescent="0.2">
      <c r="B30" s="36">
        <v>60730700</v>
      </c>
      <c r="C30" s="18" t="s">
        <v>32</v>
      </c>
      <c r="D30" s="22">
        <v>25</v>
      </c>
      <c r="E30" s="37">
        <v>25</v>
      </c>
      <c r="F30" s="23"/>
      <c r="G30" s="16"/>
      <c r="H30" s="9"/>
      <c r="I30" s="5"/>
      <c r="J30" s="5"/>
      <c r="K30" s="5"/>
      <c r="L30" s="9"/>
      <c r="M30" s="9"/>
      <c r="N30" s="16"/>
      <c r="O30" s="16"/>
      <c r="P30" s="16"/>
      <c r="Q30" s="16"/>
      <c r="R30" s="8"/>
    </row>
    <row r="31" spans="2:18" s="20" customFormat="1" ht="15.75" customHeight="1" x14ac:dyDescent="0.2">
      <c r="B31" s="36">
        <v>61010200</v>
      </c>
      <c r="C31" s="18" t="s">
        <v>33</v>
      </c>
      <c r="D31" s="22">
        <v>25</v>
      </c>
      <c r="E31" s="37">
        <v>25</v>
      </c>
      <c r="F31" s="23"/>
      <c r="G31" s="16"/>
      <c r="H31" s="9"/>
      <c r="I31" s="5"/>
      <c r="J31" s="5"/>
      <c r="K31" s="5"/>
      <c r="L31" s="9"/>
      <c r="M31" s="9"/>
      <c r="N31" s="16"/>
      <c r="O31" s="16"/>
      <c r="P31" s="16"/>
      <c r="Q31" s="16"/>
      <c r="R31" s="8"/>
    </row>
    <row r="32" spans="2:18" s="20" customFormat="1" ht="15.75" customHeight="1" x14ac:dyDescent="0.2">
      <c r="B32" s="36">
        <f>[1]кундузги!A47</f>
        <v>60810100</v>
      </c>
      <c r="C32" s="18" t="str">
        <f>[1]кундузги!B47</f>
        <v>Қишлоқ хўжалигини механизациялаштириш</v>
      </c>
      <c r="D32" s="22">
        <f>[1]кундузги!C47</f>
        <v>25</v>
      </c>
      <c r="E32" s="37">
        <v>25</v>
      </c>
      <c r="F32" s="23"/>
      <c r="G32" s="16"/>
      <c r="H32" s="9"/>
      <c r="I32" s="5"/>
      <c r="J32" s="5"/>
      <c r="K32" s="5"/>
      <c r="L32" s="9"/>
      <c r="M32" s="9"/>
      <c r="N32" s="16"/>
      <c r="O32" s="16"/>
      <c r="P32" s="16"/>
      <c r="Q32" s="16"/>
      <c r="R32" s="8"/>
    </row>
    <row r="33" spans="2:18" s="20" customFormat="1" ht="24.75" customHeight="1" x14ac:dyDescent="0.2">
      <c r="B33" s="41">
        <v>61020200</v>
      </c>
      <c r="C33" s="31" t="s">
        <v>34</v>
      </c>
      <c r="D33" s="32">
        <v>25</v>
      </c>
      <c r="E33" s="32">
        <v>25</v>
      </c>
      <c r="F33" s="33"/>
      <c r="G33" s="16"/>
      <c r="H33" s="9"/>
      <c r="I33" s="5"/>
      <c r="J33" s="5"/>
      <c r="K33" s="5"/>
      <c r="L33" s="9"/>
      <c r="M33" s="9"/>
      <c r="N33" s="16"/>
      <c r="O33" s="16"/>
      <c r="P33" s="16"/>
      <c r="Q33" s="16"/>
      <c r="R33" s="8"/>
    </row>
    <row r="35" spans="2:18" s="20" customFormat="1" ht="25.5" customHeight="1" x14ac:dyDescent="0.2">
      <c r="C35" s="39" t="s">
        <v>40</v>
      </c>
      <c r="D35" s="63"/>
      <c r="E35" s="63"/>
      <c r="M35" s="21"/>
      <c r="N35" s="21"/>
      <c r="O35" s="21"/>
    </row>
    <row r="36" spans="2:18" x14ac:dyDescent="0.2">
      <c r="C36" s="35"/>
    </row>
    <row r="37" spans="2:18" x14ac:dyDescent="0.2">
      <c r="C37" s="35"/>
    </row>
    <row r="38" spans="2:18" ht="43.5" customHeight="1" x14ac:dyDescent="0.2">
      <c r="B38" s="49"/>
      <c r="C38" s="49"/>
      <c r="D38" s="49"/>
      <c r="E38" s="49"/>
      <c r="F38" s="49"/>
    </row>
  </sheetData>
  <mergeCells count="9">
    <mergeCell ref="B38:F38"/>
    <mergeCell ref="D1:F1"/>
    <mergeCell ref="B2:F2"/>
    <mergeCell ref="B4:B6"/>
    <mergeCell ref="C4:C6"/>
    <mergeCell ref="D4:F4"/>
    <mergeCell ref="D5:D6"/>
    <mergeCell ref="E5:F5"/>
    <mergeCell ref="D35:E35"/>
  </mergeCells>
  <printOptions horizontalCentered="1"/>
  <pageMargins left="0.55118110236220474" right="0.39370078740157483" top="0.47244094488188981" bottom="0.39370078740157483" header="0.27559055118110237" footer="0.31496062992125984"/>
  <pageSetup paperSize="9" orientation="portrait" r:id="rId1"/>
  <headerFooter differentFirst="1" alignWithMargins="0">
    <oddHeader>&amp;C&amp;"PANDA Times UZ,обычный"&amp;P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4"/>
  <sheetViews>
    <sheetView showGridLines="0" showZeros="0" view="pageBreakPreview" topLeftCell="B1" zoomScale="145" zoomScaleNormal="100" zoomScaleSheetLayoutView="145" zoomScalePageLayoutView="130" workbookViewId="0">
      <selection activeCell="B2" sqref="B2:F2"/>
    </sheetView>
  </sheetViews>
  <sheetFormatPr defaultColWidth="9.140625" defaultRowHeight="12.75" x14ac:dyDescent="0.2"/>
  <cols>
    <col min="1" max="1" width="0" style="3" hidden="1" customWidth="1"/>
    <col min="2" max="2" width="10.7109375" style="3" customWidth="1"/>
    <col min="3" max="3" width="50.7109375" style="11" customWidth="1"/>
    <col min="4" max="4" width="9.5703125" style="3" customWidth="1"/>
    <col min="5" max="6" width="8.42578125" style="3" customWidth="1"/>
    <col min="7" max="7" width="7.42578125" style="3" customWidth="1"/>
    <col min="8" max="8" width="6.85546875" style="3" customWidth="1"/>
    <col min="9" max="12" width="7.42578125" style="3" customWidth="1"/>
    <col min="13" max="15" width="9.140625" style="6"/>
    <col min="16" max="16384" width="9.140625" style="3"/>
  </cols>
  <sheetData>
    <row r="1" spans="2:18" ht="24.75" customHeight="1" x14ac:dyDescent="0.2">
      <c r="C1" s="4"/>
      <c r="D1" s="48" t="s">
        <v>41</v>
      </c>
      <c r="E1" s="48"/>
      <c r="F1" s="48"/>
      <c r="G1" s="30"/>
      <c r="H1" s="30"/>
      <c r="I1" s="30"/>
      <c r="J1" s="30"/>
      <c r="K1" s="30"/>
      <c r="L1" s="30"/>
    </row>
    <row r="2" spans="2:18" ht="67.5" customHeight="1" x14ac:dyDescent="0.2">
      <c r="B2" s="50" t="s">
        <v>11</v>
      </c>
      <c r="C2" s="50"/>
      <c r="D2" s="50"/>
      <c r="E2" s="50"/>
      <c r="F2" s="50"/>
      <c r="G2" s="20"/>
      <c r="H2" s="20"/>
      <c r="I2" s="20"/>
      <c r="J2" s="20"/>
      <c r="K2" s="20"/>
      <c r="L2" s="20"/>
    </row>
    <row r="3" spans="2:18" ht="13.5" thickBo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2:18" s="2" customFormat="1" ht="14.25" customHeight="1" x14ac:dyDescent="0.2">
      <c r="B4" s="51" t="s">
        <v>4</v>
      </c>
      <c r="C4" s="54" t="s">
        <v>7</v>
      </c>
      <c r="D4" s="57" t="s">
        <v>0</v>
      </c>
      <c r="E4" s="57"/>
      <c r="F4" s="58"/>
      <c r="G4" s="14"/>
      <c r="H4" s="14"/>
      <c r="I4" s="28"/>
      <c r="J4" s="14"/>
      <c r="K4" s="14"/>
      <c r="L4" s="14"/>
      <c r="M4" s="12"/>
      <c r="N4" s="12"/>
      <c r="O4" s="12"/>
    </row>
    <row r="5" spans="2:18" s="2" customFormat="1" ht="18" customHeight="1" x14ac:dyDescent="0.2">
      <c r="B5" s="52"/>
      <c r="C5" s="55"/>
      <c r="D5" s="59" t="s">
        <v>5</v>
      </c>
      <c r="E5" s="61" t="s">
        <v>1</v>
      </c>
      <c r="F5" s="62"/>
      <c r="G5" s="15"/>
      <c r="H5" s="15"/>
      <c r="I5" s="27"/>
      <c r="J5" s="15"/>
      <c r="K5" s="15"/>
      <c r="L5" s="15"/>
      <c r="M5" s="12"/>
      <c r="N5" s="12"/>
      <c r="O5" s="12"/>
    </row>
    <row r="6" spans="2:18" s="2" customFormat="1" ht="13.5" thickBot="1" x14ac:dyDescent="0.25">
      <c r="B6" s="53"/>
      <c r="C6" s="56"/>
      <c r="D6" s="60"/>
      <c r="E6" s="24" t="s">
        <v>2</v>
      </c>
      <c r="F6" s="25" t="s">
        <v>3</v>
      </c>
      <c r="G6" s="9"/>
      <c r="H6" s="9"/>
      <c r="I6" s="9"/>
      <c r="J6" s="9"/>
      <c r="K6" s="9"/>
      <c r="L6" s="9"/>
      <c r="M6" s="12"/>
      <c r="O6" s="12"/>
    </row>
    <row r="7" spans="2:18" s="20" customFormat="1" x14ac:dyDescent="0.2">
      <c r="B7" s="26">
        <v>1</v>
      </c>
      <c r="C7" s="38" t="s">
        <v>35</v>
      </c>
      <c r="D7" s="1">
        <f>SUM(D8:D8)</f>
        <v>25</v>
      </c>
      <c r="E7" s="1">
        <f>SUM(E8:E8)</f>
        <v>25</v>
      </c>
      <c r="F7" s="13">
        <f>SUM(F8:F8)</f>
        <v>0</v>
      </c>
      <c r="G7" s="16"/>
      <c r="H7" s="5"/>
      <c r="I7" s="5"/>
      <c r="J7" s="5"/>
      <c r="K7" s="5"/>
      <c r="L7" s="7"/>
      <c r="M7" s="7"/>
      <c r="N7" s="5"/>
      <c r="O7" s="5"/>
      <c r="P7" s="5"/>
      <c r="Q7" s="5"/>
      <c r="R7" s="10"/>
    </row>
    <row r="8" spans="2:18" s="20" customFormat="1" x14ac:dyDescent="0.2">
      <c r="B8" s="43">
        <f>[1]кундузги!A42</f>
        <v>60730100</v>
      </c>
      <c r="C8" s="44" t="str">
        <f>[1]кундузги!B42</f>
        <v>Архитектура (турлари бўйича)</v>
      </c>
      <c r="D8" s="45">
        <v>25</v>
      </c>
      <c r="E8" s="45">
        <v>25</v>
      </c>
      <c r="F8" s="46"/>
      <c r="G8" s="16"/>
      <c r="H8" s="9"/>
      <c r="I8" s="5"/>
      <c r="J8" s="5"/>
      <c r="K8" s="5"/>
      <c r="L8" s="9"/>
      <c r="M8" s="9"/>
      <c r="N8" s="16"/>
      <c r="O8" s="16"/>
      <c r="P8" s="16"/>
      <c r="Q8" s="16"/>
      <c r="R8" s="8"/>
    </row>
    <row r="9" spans="2:18" s="20" customFormat="1" x14ac:dyDescent="0.2">
      <c r="B9" s="42"/>
      <c r="C9" s="47"/>
      <c r="D9" s="9"/>
      <c r="E9" s="9"/>
      <c r="F9" s="9"/>
      <c r="G9" s="16"/>
      <c r="H9" s="9"/>
      <c r="I9" s="5"/>
      <c r="J9" s="5"/>
      <c r="K9" s="5"/>
      <c r="L9" s="9"/>
      <c r="M9" s="9"/>
      <c r="N9" s="16"/>
      <c r="O9" s="16"/>
      <c r="P9" s="16"/>
      <c r="Q9" s="16"/>
      <c r="R9" s="8"/>
    </row>
    <row r="11" spans="2:18" s="20" customFormat="1" x14ac:dyDescent="0.2">
      <c r="C11" s="20" t="s">
        <v>42</v>
      </c>
      <c r="D11" s="63"/>
      <c r="E11" s="63"/>
      <c r="M11" s="21"/>
      <c r="N11" s="21"/>
      <c r="O11" s="21"/>
    </row>
    <row r="12" spans="2:18" x14ac:dyDescent="0.2">
      <c r="C12" s="35"/>
    </row>
    <row r="13" spans="2:18" x14ac:dyDescent="0.2">
      <c r="C13" s="35"/>
    </row>
    <row r="14" spans="2:18" ht="43.5" customHeight="1" x14ac:dyDescent="0.2">
      <c r="B14" s="49"/>
      <c r="C14" s="49"/>
      <c r="D14" s="49"/>
      <c r="E14" s="49"/>
      <c r="F14" s="49"/>
    </row>
  </sheetData>
  <mergeCells count="9">
    <mergeCell ref="B14:F14"/>
    <mergeCell ref="D1:F1"/>
    <mergeCell ref="B2:F2"/>
    <mergeCell ref="B4:B6"/>
    <mergeCell ref="C4:C6"/>
    <mergeCell ref="D4:F4"/>
    <mergeCell ref="D5:D6"/>
    <mergeCell ref="E5:F5"/>
    <mergeCell ref="D11:E11"/>
  </mergeCells>
  <printOptions horizontalCentered="1"/>
  <pageMargins left="0.55118110236220474" right="0.39370078740157483" top="0.47244094488188981" bottom="0.39370078740157483" header="0.27559055118110237" footer="0.31496062992125984"/>
  <pageSetup paperSize="9" orientation="portrait" r:id="rId1"/>
  <headerFooter differentFirst="1" alignWithMargins="0">
    <oddHeader>&amp;C&amp;"PANDA Times UZ,обычный"&amp;P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кундузги</vt:lpstr>
      <vt:lpstr>сиртқи</vt:lpstr>
      <vt:lpstr>кечки</vt:lpstr>
      <vt:lpstr>кечки!Заголовки_для_печати</vt:lpstr>
      <vt:lpstr>кундузги!Заголовки_для_печати</vt:lpstr>
      <vt:lpstr>сиртқи!Заголовки_для_печати</vt:lpstr>
      <vt:lpstr>кечки!Область_печати</vt:lpstr>
      <vt:lpstr>кундузги!Область_печати</vt:lpstr>
      <vt:lpstr>сиртқи!Область_печати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Hodiyev Ulug'bek</dc:creator>
  <cp:lastModifiedBy>Admin</cp:lastModifiedBy>
  <cp:lastPrinted>2022-07-06T08:01:02Z</cp:lastPrinted>
  <dcterms:created xsi:type="dcterms:W3CDTF">2020-06-13T07:53:30Z</dcterms:created>
  <dcterms:modified xsi:type="dcterms:W3CDTF">2022-07-21T13:47:58Z</dcterms:modified>
</cp:coreProperties>
</file>